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9440" windowHeight="10170"/>
  </bookViews>
  <sheets>
    <sheet name="GradeSheet" sheetId="1" r:id="rId1"/>
    <sheet name="AttendanceSheet" sheetId="2" r:id="rId2"/>
  </sheets>
  <calcPr calcId="125725"/>
</workbook>
</file>

<file path=xl/calcChain.xml><?xml version="1.0" encoding="utf-8"?>
<calcChain xmlns="http://schemas.openxmlformats.org/spreadsheetml/2006/main">
  <c r="U15" i="1"/>
  <c r="AI6" i="2"/>
  <c r="AI7"/>
  <c r="AI8"/>
  <c r="AI9"/>
  <c r="AI10"/>
  <c r="AI5"/>
  <c r="AH6"/>
  <c r="AH7"/>
  <c r="AH8"/>
  <c r="AH9"/>
  <c r="AH10"/>
  <c r="AH5"/>
  <c r="AG6"/>
  <c r="AG7"/>
  <c r="AG8"/>
  <c r="AG9"/>
  <c r="AG10"/>
  <c r="AG5"/>
  <c r="U16" i="1"/>
  <c r="U12"/>
  <c r="U13"/>
  <c r="U14"/>
  <c r="U11"/>
  <c r="V15" l="1"/>
  <c r="W15" s="1"/>
  <c r="V11"/>
  <c r="W11" s="1"/>
  <c r="V13"/>
  <c r="W13" s="1"/>
  <c r="V14"/>
  <c r="W14" s="1"/>
  <c r="V12"/>
  <c r="W12" s="1"/>
</calcChain>
</file>

<file path=xl/sharedStrings.xml><?xml version="1.0" encoding="utf-8"?>
<sst xmlns="http://schemas.openxmlformats.org/spreadsheetml/2006/main" count="101" uniqueCount="74">
  <si>
    <t>Clifford</t>
  </si>
  <si>
    <t>EDU 250:Instructional Technology in the Classroom</t>
  </si>
  <si>
    <t>Name</t>
  </si>
  <si>
    <t>T1:Resume</t>
  </si>
  <si>
    <t>T3:Record Book</t>
  </si>
  <si>
    <t>T6:Photo Journal</t>
  </si>
  <si>
    <t>T8:Bookmarking</t>
  </si>
  <si>
    <t>T9:Multimedia</t>
  </si>
  <si>
    <t>T10:Interactive Games</t>
  </si>
  <si>
    <t>T13:Newsletter</t>
  </si>
  <si>
    <t>T14:Article</t>
  </si>
  <si>
    <t>Over the Top</t>
  </si>
  <si>
    <t>Notebook</t>
  </si>
  <si>
    <t>Total Points</t>
  </si>
  <si>
    <t>Luke Allison</t>
  </si>
  <si>
    <t>Spring 2012</t>
  </si>
  <si>
    <t>February</t>
  </si>
  <si>
    <t>4/R</t>
  </si>
  <si>
    <t>9/T</t>
  </si>
  <si>
    <t>11/R</t>
  </si>
  <si>
    <t>18/R</t>
  </si>
  <si>
    <t>16/T</t>
  </si>
  <si>
    <t>23/T</t>
  </si>
  <si>
    <t>25/R</t>
  </si>
  <si>
    <t>2/T</t>
  </si>
  <si>
    <t>March</t>
  </si>
  <si>
    <t>30/T</t>
  </si>
  <si>
    <t>1/R</t>
  </si>
  <si>
    <t>April</t>
  </si>
  <si>
    <t>6/T</t>
  </si>
  <si>
    <t>8/R</t>
  </si>
  <si>
    <t>13/T</t>
  </si>
  <si>
    <t>15/R</t>
  </si>
  <si>
    <t>20/T</t>
  </si>
  <si>
    <t>22/R</t>
  </si>
  <si>
    <t>27/T</t>
  </si>
  <si>
    <t>29/R</t>
  </si>
  <si>
    <t>4/T</t>
  </si>
  <si>
    <t>May</t>
  </si>
  <si>
    <t>6/R</t>
  </si>
  <si>
    <t>11/T</t>
  </si>
  <si>
    <t>13/R</t>
  </si>
  <si>
    <t>18/T</t>
  </si>
  <si>
    <t>20/R</t>
  </si>
  <si>
    <t>Spring 2014</t>
  </si>
  <si>
    <t>Finals</t>
  </si>
  <si>
    <t>Spring Break</t>
  </si>
  <si>
    <t>Letter Grade</t>
  </si>
  <si>
    <t>Lab Exam</t>
  </si>
  <si>
    <t>Numerical Grade</t>
  </si>
  <si>
    <t>Power Point</t>
  </si>
  <si>
    <t>Points Possible</t>
  </si>
  <si>
    <t>Grades</t>
  </si>
  <si>
    <t>F</t>
  </si>
  <si>
    <t>D</t>
  </si>
  <si>
    <t>C</t>
  </si>
  <si>
    <t>B</t>
  </si>
  <si>
    <t>A</t>
  </si>
  <si>
    <t>A+</t>
  </si>
  <si>
    <t>T</t>
  </si>
  <si>
    <t>P</t>
  </si>
  <si>
    <t>Totals</t>
  </si>
  <si>
    <t>Key: T-Tardy,   A-Absent,   P-Present</t>
  </si>
  <si>
    <t>Class Cancelled</t>
  </si>
  <si>
    <t>Pts.</t>
  </si>
  <si>
    <t>EDU 250: Instructional Technology in the Classroom</t>
  </si>
  <si>
    <t>T2:Website</t>
  </si>
  <si>
    <t>T4:AUP &amp; Copyright</t>
  </si>
  <si>
    <t>T5:Video Integration</t>
  </si>
  <si>
    <t>T7:Puzzles/Games</t>
  </si>
  <si>
    <t>T11:Job Aid, YouTube</t>
  </si>
  <si>
    <t>T12:LP: InTime/LPI</t>
  </si>
  <si>
    <t>T15:STAR Center</t>
  </si>
  <si>
    <t>Class Canceled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</si>
</sst>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textRotation="90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2" fillId="0" borderId="0" xfId="0" applyFont="1" applyBorder="1" applyAlignment="1"/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2" borderId="7" xfId="0" applyFill="1" applyBorder="1" applyAlignment="1">
      <alignment horizontal="center" vertical="center" textRotation="90"/>
    </xf>
    <xf numFmtId="0" fontId="0" fillId="2" borderId="0" xfId="0" applyFill="1"/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/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4" xfId="0" applyFont="1" applyBorder="1"/>
    <xf numFmtId="0" fontId="0" fillId="3" borderId="3" xfId="0" applyFill="1" applyBorder="1" applyAlignment="1">
      <alignment horizontal="center" textRotation="90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textRotation="90"/>
    </xf>
    <xf numFmtId="0" fontId="0" fillId="3" borderId="6" xfId="0" applyFill="1" applyBorder="1" applyAlignment="1">
      <alignment horizontal="center"/>
    </xf>
    <xf numFmtId="0" fontId="1" fillId="2" borderId="6" xfId="0" applyFont="1" applyFill="1" applyBorder="1" applyAlignment="1">
      <alignment vertical="center" textRotation="90"/>
    </xf>
    <xf numFmtId="0" fontId="0" fillId="2" borderId="6" xfId="0" applyFill="1" applyBorder="1" applyAlignment="1">
      <alignment horizontal="center" textRotation="90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7" xfId="0" applyBorder="1"/>
    <xf numFmtId="0" fontId="1" fillId="2" borderId="6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textRotation="90"/>
    </xf>
    <xf numFmtId="0" fontId="0" fillId="0" borderId="0" xfId="0" applyFill="1"/>
    <xf numFmtId="0" fontId="0" fillId="3" borderId="6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  <xf numFmtId="0" fontId="0" fillId="3" borderId="16" xfId="0" applyFill="1" applyBorder="1" applyAlignment="1">
      <alignment horizontal="center" vertical="center" textRotation="90"/>
    </xf>
    <xf numFmtId="0" fontId="0" fillId="0" borderId="8" xfId="0" applyBorder="1" applyAlignment="1"/>
    <xf numFmtId="0" fontId="0" fillId="3" borderId="10" xfId="0" applyFill="1" applyBorder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V23" sqref="V23"/>
    </sheetView>
  </sheetViews>
  <sheetFormatPr defaultRowHeight="15"/>
  <cols>
    <col min="1" max="1" width="14.5703125" bestFit="1" customWidth="1"/>
    <col min="2" max="2" width="4.5703125" style="23" customWidth="1"/>
    <col min="3" max="3" width="4.5703125" customWidth="1"/>
    <col min="4" max="4" width="4.5703125" style="23" customWidth="1"/>
    <col min="5" max="5" width="4.5703125" customWidth="1"/>
    <col min="6" max="6" width="4.5703125" style="23" customWidth="1"/>
    <col min="7" max="7" width="4.5703125" customWidth="1"/>
    <col min="8" max="8" width="4.5703125" style="23" customWidth="1"/>
    <col min="9" max="9" width="4.5703125" customWidth="1"/>
    <col min="10" max="10" width="4.5703125" style="23" customWidth="1"/>
    <col min="11" max="11" width="4.5703125" customWidth="1"/>
    <col min="12" max="12" width="4.5703125" style="23" customWidth="1"/>
    <col min="13" max="13" width="4.5703125" customWidth="1"/>
    <col min="14" max="14" width="4.5703125" style="23" customWidth="1"/>
    <col min="15" max="15" width="4.5703125" customWidth="1"/>
    <col min="16" max="16" width="4.5703125" style="23" customWidth="1"/>
    <col min="17" max="17" width="4.5703125" customWidth="1"/>
    <col min="18" max="18" width="4.5703125" style="23" customWidth="1"/>
    <col min="19" max="19" width="4.5703125" customWidth="1"/>
    <col min="20" max="20" width="4.5703125" style="23" customWidth="1"/>
    <col min="21" max="21" width="4.5703125" customWidth="1"/>
    <col min="22" max="22" width="5.5703125" style="23" bestFit="1" customWidth="1"/>
    <col min="23" max="23" width="4.5703125" customWidth="1"/>
    <col min="24" max="24" width="7.140625" bestFit="1" customWidth="1"/>
    <col min="25" max="25" width="3.7109375" customWidth="1"/>
  </cols>
  <sheetData>
    <row r="1" spans="1:25" ht="18.75" customHeight="1">
      <c r="A1" s="52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1"/>
      <c r="U1" s="14"/>
      <c r="V1" s="52" t="s">
        <v>15</v>
      </c>
      <c r="W1" s="52"/>
      <c r="X1" s="52"/>
      <c r="Y1" s="52"/>
    </row>
    <row r="2" spans="1:25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38"/>
      <c r="U2" s="14"/>
      <c r="V2" s="52"/>
      <c r="W2" s="52"/>
      <c r="X2" s="52"/>
      <c r="Y2" s="52"/>
    </row>
    <row r="3" spans="1:25">
      <c r="A3" s="49"/>
      <c r="B3" s="31">
        <v>30</v>
      </c>
      <c r="C3" s="6">
        <v>30</v>
      </c>
      <c r="D3" s="31">
        <v>30</v>
      </c>
      <c r="E3" s="6">
        <v>30</v>
      </c>
      <c r="F3" s="31">
        <v>30</v>
      </c>
      <c r="G3" s="6">
        <v>30</v>
      </c>
      <c r="H3" s="31">
        <v>30</v>
      </c>
      <c r="I3" s="6">
        <v>30</v>
      </c>
      <c r="J3" s="31">
        <v>30</v>
      </c>
      <c r="K3" s="6">
        <v>30</v>
      </c>
      <c r="L3" s="31">
        <v>30</v>
      </c>
      <c r="M3" s="6">
        <v>30</v>
      </c>
      <c r="N3" s="31">
        <v>30</v>
      </c>
      <c r="O3" s="6">
        <v>30</v>
      </c>
      <c r="P3" s="31">
        <v>30</v>
      </c>
      <c r="Q3" s="6">
        <v>50</v>
      </c>
      <c r="R3" s="31">
        <v>50</v>
      </c>
      <c r="S3" s="6">
        <v>100</v>
      </c>
      <c r="T3" s="31">
        <v>100</v>
      </c>
      <c r="U3" s="6">
        <v>750</v>
      </c>
      <c r="V3" s="50"/>
      <c r="W3" s="51"/>
      <c r="X3" s="3"/>
      <c r="Y3" s="3"/>
    </row>
    <row r="4" spans="1:25" ht="18" customHeight="1">
      <c r="A4" s="49"/>
      <c r="B4" s="45" t="s">
        <v>3</v>
      </c>
      <c r="C4" s="47" t="s">
        <v>66</v>
      </c>
      <c r="D4" s="45" t="s">
        <v>4</v>
      </c>
      <c r="E4" s="47" t="s">
        <v>67</v>
      </c>
      <c r="F4" s="45" t="s">
        <v>68</v>
      </c>
      <c r="G4" s="47" t="s">
        <v>5</v>
      </c>
      <c r="H4" s="45" t="s">
        <v>69</v>
      </c>
      <c r="I4" s="47" t="s">
        <v>6</v>
      </c>
      <c r="J4" s="45" t="s">
        <v>7</v>
      </c>
      <c r="K4" s="47" t="s">
        <v>8</v>
      </c>
      <c r="L4" s="45" t="s">
        <v>70</v>
      </c>
      <c r="M4" s="47" t="s">
        <v>71</v>
      </c>
      <c r="N4" s="45" t="s">
        <v>9</v>
      </c>
      <c r="O4" s="47" t="s">
        <v>10</v>
      </c>
      <c r="P4" s="45" t="s">
        <v>72</v>
      </c>
      <c r="Q4" s="47" t="s">
        <v>11</v>
      </c>
      <c r="R4" s="45" t="s">
        <v>12</v>
      </c>
      <c r="S4" s="47" t="s">
        <v>50</v>
      </c>
      <c r="T4" s="45" t="s">
        <v>48</v>
      </c>
      <c r="U4" s="47" t="s">
        <v>13</v>
      </c>
      <c r="V4" s="45" t="s">
        <v>49</v>
      </c>
      <c r="W4" s="47" t="s">
        <v>47</v>
      </c>
      <c r="X4" s="3"/>
      <c r="Y4" s="3"/>
    </row>
    <row r="5" spans="1:25">
      <c r="A5" s="49"/>
      <c r="B5" s="45"/>
      <c r="C5" s="47"/>
      <c r="D5" s="45"/>
      <c r="E5" s="47"/>
      <c r="F5" s="45"/>
      <c r="G5" s="47"/>
      <c r="H5" s="45"/>
      <c r="I5" s="47"/>
      <c r="J5" s="45"/>
      <c r="K5" s="47"/>
      <c r="L5" s="45"/>
      <c r="M5" s="47"/>
      <c r="N5" s="45"/>
      <c r="O5" s="47"/>
      <c r="P5" s="45"/>
      <c r="Q5" s="47"/>
      <c r="R5" s="45"/>
      <c r="S5" s="47"/>
      <c r="T5" s="45"/>
      <c r="U5" s="47"/>
      <c r="V5" s="45"/>
      <c r="W5" s="47"/>
      <c r="X5" s="3"/>
      <c r="Y5" s="3"/>
    </row>
    <row r="6" spans="1:25">
      <c r="A6" s="49"/>
      <c r="B6" s="45"/>
      <c r="C6" s="47"/>
      <c r="D6" s="45"/>
      <c r="E6" s="47"/>
      <c r="F6" s="45"/>
      <c r="G6" s="47"/>
      <c r="H6" s="45"/>
      <c r="I6" s="47"/>
      <c r="J6" s="45"/>
      <c r="K6" s="47"/>
      <c r="L6" s="45"/>
      <c r="M6" s="47"/>
      <c r="N6" s="45"/>
      <c r="O6" s="47"/>
      <c r="P6" s="45"/>
      <c r="Q6" s="47"/>
      <c r="R6" s="45"/>
      <c r="S6" s="47"/>
      <c r="T6" s="45"/>
      <c r="U6" s="47"/>
      <c r="V6" s="45"/>
      <c r="W6" s="47"/>
      <c r="X6" s="3"/>
      <c r="Y6" s="3"/>
    </row>
    <row r="7" spans="1:25">
      <c r="A7" s="49"/>
      <c r="B7" s="45"/>
      <c r="C7" s="47"/>
      <c r="D7" s="45"/>
      <c r="E7" s="47"/>
      <c r="F7" s="45"/>
      <c r="G7" s="47"/>
      <c r="H7" s="45"/>
      <c r="I7" s="47"/>
      <c r="J7" s="45"/>
      <c r="K7" s="47"/>
      <c r="L7" s="45"/>
      <c r="M7" s="47"/>
      <c r="N7" s="45"/>
      <c r="O7" s="47"/>
      <c r="P7" s="45"/>
      <c r="Q7" s="47"/>
      <c r="R7" s="45"/>
      <c r="S7" s="47"/>
      <c r="T7" s="45"/>
      <c r="U7" s="47"/>
      <c r="V7" s="45"/>
      <c r="W7" s="47"/>
      <c r="X7" s="3"/>
      <c r="Y7" s="3"/>
    </row>
    <row r="8" spans="1:25">
      <c r="A8" s="49"/>
      <c r="B8" s="45"/>
      <c r="C8" s="47"/>
      <c r="D8" s="45"/>
      <c r="E8" s="47"/>
      <c r="F8" s="45"/>
      <c r="G8" s="47"/>
      <c r="H8" s="45"/>
      <c r="I8" s="47"/>
      <c r="J8" s="45"/>
      <c r="K8" s="47"/>
      <c r="L8" s="45"/>
      <c r="M8" s="47"/>
      <c r="N8" s="45"/>
      <c r="O8" s="47"/>
      <c r="P8" s="45"/>
      <c r="Q8" s="47"/>
      <c r="R8" s="45"/>
      <c r="S8" s="47"/>
      <c r="T8" s="45"/>
      <c r="U8" s="47"/>
      <c r="V8" s="45"/>
      <c r="W8" s="47"/>
      <c r="X8" s="3"/>
      <c r="Y8" s="3"/>
    </row>
    <row r="9" spans="1:25">
      <c r="A9" s="49"/>
      <c r="B9" s="45"/>
      <c r="C9" s="47"/>
      <c r="D9" s="45"/>
      <c r="E9" s="47"/>
      <c r="F9" s="45"/>
      <c r="G9" s="47"/>
      <c r="H9" s="45"/>
      <c r="I9" s="47"/>
      <c r="J9" s="45"/>
      <c r="K9" s="47"/>
      <c r="L9" s="45"/>
      <c r="M9" s="47"/>
      <c r="N9" s="45"/>
      <c r="O9" s="47"/>
      <c r="P9" s="45"/>
      <c r="Q9" s="47"/>
      <c r="R9" s="45"/>
      <c r="S9" s="47"/>
      <c r="T9" s="45"/>
      <c r="U9" s="47"/>
      <c r="V9" s="45"/>
      <c r="W9" s="47"/>
      <c r="X9" s="3"/>
      <c r="Y9" s="3"/>
    </row>
    <row r="10" spans="1:25">
      <c r="A10" s="19" t="s">
        <v>2</v>
      </c>
      <c r="B10" s="45"/>
      <c r="C10" s="47"/>
      <c r="D10" s="45"/>
      <c r="E10" s="47"/>
      <c r="F10" s="45"/>
      <c r="G10" s="47"/>
      <c r="H10" s="45"/>
      <c r="I10" s="47"/>
      <c r="J10" s="45"/>
      <c r="K10" s="47"/>
      <c r="L10" s="45"/>
      <c r="M10" s="47"/>
      <c r="N10" s="45"/>
      <c r="O10" s="47"/>
      <c r="P10" s="45"/>
      <c r="Q10" s="47"/>
      <c r="R10" s="45"/>
      <c r="S10" s="47"/>
      <c r="T10" s="45"/>
      <c r="U10" s="48"/>
      <c r="V10" s="46"/>
      <c r="W10" s="48"/>
      <c r="X10" s="10" t="s">
        <v>52</v>
      </c>
      <c r="Y10" s="6" t="s">
        <v>64</v>
      </c>
    </row>
    <row r="11" spans="1:25">
      <c r="A11" s="7"/>
      <c r="B11" s="31"/>
      <c r="C11" s="6"/>
      <c r="D11" s="31"/>
      <c r="E11" s="6"/>
      <c r="F11" s="31"/>
      <c r="G11" s="6"/>
      <c r="H11" s="31"/>
      <c r="I11" s="6"/>
      <c r="J11" s="31"/>
      <c r="K11" s="6"/>
      <c r="L11" s="31"/>
      <c r="M11" s="6"/>
      <c r="N11" s="31"/>
      <c r="O11" s="6"/>
      <c r="P11" s="31"/>
      <c r="Q11" s="6"/>
      <c r="R11" s="31"/>
      <c r="S11" s="6"/>
      <c r="T11" s="31"/>
      <c r="U11" s="16">
        <f>SUM(B11:T11)</f>
        <v>0</v>
      </c>
      <c r="V11" s="36">
        <f>(U11/U16)*100</f>
        <v>0</v>
      </c>
      <c r="W11" s="17" t="str">
        <f>LOOKUP(V11,Y$11:Y$16,X$11:X$16)</f>
        <v>F</v>
      </c>
      <c r="X11" s="10" t="s">
        <v>53</v>
      </c>
      <c r="Y11" s="6">
        <v>0</v>
      </c>
    </row>
    <row r="12" spans="1:25">
      <c r="A12" s="7"/>
      <c r="B12" s="31"/>
      <c r="C12" s="6"/>
      <c r="D12" s="31"/>
      <c r="E12" s="6"/>
      <c r="F12" s="31"/>
      <c r="G12" s="6"/>
      <c r="H12" s="31"/>
      <c r="I12" s="6"/>
      <c r="J12" s="31"/>
      <c r="K12" s="6"/>
      <c r="L12" s="31"/>
      <c r="M12" s="6"/>
      <c r="N12" s="31"/>
      <c r="O12" s="6"/>
      <c r="P12" s="31"/>
      <c r="Q12" s="6"/>
      <c r="R12" s="31"/>
      <c r="S12" s="6"/>
      <c r="T12" s="31"/>
      <c r="U12" s="11">
        <f t="shared" ref="U12:U15" si="0">SUM(B12:T12)</f>
        <v>0</v>
      </c>
      <c r="V12" s="37">
        <f>(U12/U16)*100</f>
        <v>0</v>
      </c>
      <c r="W12" s="18" t="str">
        <f>LOOKUP(V12,Y$11:Y$16,X$11:X$16)</f>
        <v>F</v>
      </c>
      <c r="X12" s="10" t="s">
        <v>54</v>
      </c>
      <c r="Y12" s="6">
        <v>65</v>
      </c>
    </row>
    <row r="13" spans="1:25">
      <c r="A13" s="7"/>
      <c r="B13" s="31"/>
      <c r="C13" s="6"/>
      <c r="D13" s="31"/>
      <c r="E13" s="6"/>
      <c r="F13" s="31"/>
      <c r="G13" s="6"/>
      <c r="H13" s="31"/>
      <c r="I13" s="6"/>
      <c r="J13" s="31"/>
      <c r="K13" s="6"/>
      <c r="L13" s="31"/>
      <c r="M13" s="6"/>
      <c r="N13" s="31"/>
      <c r="O13" s="6"/>
      <c r="P13" s="31"/>
      <c r="Q13" s="6"/>
      <c r="R13" s="31"/>
      <c r="S13" s="6"/>
      <c r="T13" s="31"/>
      <c r="U13" s="11">
        <f t="shared" si="0"/>
        <v>0</v>
      </c>
      <c r="V13" s="37">
        <f>(U13/U16)*100</f>
        <v>0</v>
      </c>
      <c r="W13" s="18" t="str">
        <f>LOOKUP(V13,Y$11:Y$16,X$11:X$16)</f>
        <v>F</v>
      </c>
      <c r="X13" s="10" t="s">
        <v>55</v>
      </c>
      <c r="Y13" s="6">
        <v>75</v>
      </c>
    </row>
    <row r="14" spans="1:25">
      <c r="A14" s="7" t="s">
        <v>14</v>
      </c>
      <c r="B14" s="31">
        <v>32</v>
      </c>
      <c r="C14" s="6"/>
      <c r="D14" s="31">
        <v>30</v>
      </c>
      <c r="E14" s="6">
        <v>28</v>
      </c>
      <c r="F14" s="31">
        <v>30</v>
      </c>
      <c r="G14" s="6"/>
      <c r="H14" s="31"/>
      <c r="I14" s="6"/>
      <c r="J14" s="31"/>
      <c r="K14" s="6"/>
      <c r="L14" s="31"/>
      <c r="M14" s="6"/>
      <c r="N14" s="31"/>
      <c r="O14" s="6"/>
      <c r="P14" s="31"/>
      <c r="Q14" s="6"/>
      <c r="R14" s="31"/>
      <c r="S14" s="6"/>
      <c r="T14" s="31"/>
      <c r="U14" s="11">
        <f t="shared" si="0"/>
        <v>120</v>
      </c>
      <c r="V14" s="37">
        <f>(U14/U16)*100</f>
        <v>100</v>
      </c>
      <c r="W14" s="18" t="str">
        <f>LOOKUP(V14,Y$11:Y$16,X$11:X$16)</f>
        <v>A+</v>
      </c>
      <c r="X14" s="10" t="s">
        <v>56</v>
      </c>
      <c r="Y14" s="6">
        <v>85</v>
      </c>
    </row>
    <row r="15" spans="1:25" s="2" customFormat="1">
      <c r="A15" s="7"/>
      <c r="B15" s="31"/>
      <c r="C15" s="6"/>
      <c r="D15" s="31"/>
      <c r="E15" s="6"/>
      <c r="F15" s="31"/>
      <c r="G15" s="6"/>
      <c r="H15" s="31"/>
      <c r="I15" s="6"/>
      <c r="J15" s="31"/>
      <c r="K15" s="6"/>
      <c r="L15" s="31"/>
      <c r="M15" s="6"/>
      <c r="N15" s="31"/>
      <c r="O15" s="6"/>
      <c r="P15" s="31"/>
      <c r="Q15" s="6"/>
      <c r="R15" s="31"/>
      <c r="S15" s="6"/>
      <c r="T15" s="31"/>
      <c r="U15" s="11">
        <f t="shared" si="0"/>
        <v>0</v>
      </c>
      <c r="V15" s="37">
        <f>(U15/U16)*100</f>
        <v>0</v>
      </c>
      <c r="W15" s="18" t="str">
        <f>LOOKUP(V15,Y$11:Y$16,X$11:X$16)</f>
        <v>F</v>
      </c>
      <c r="X15" s="10" t="s">
        <v>57</v>
      </c>
      <c r="Y15" s="6">
        <v>95</v>
      </c>
    </row>
    <row r="16" spans="1:25" s="2" customFormat="1">
      <c r="A16" s="6" t="s">
        <v>51</v>
      </c>
      <c r="B16" s="31">
        <v>30</v>
      </c>
      <c r="C16" s="6"/>
      <c r="D16" s="31">
        <v>30</v>
      </c>
      <c r="E16" s="6">
        <v>30</v>
      </c>
      <c r="F16" s="31">
        <v>30</v>
      </c>
      <c r="G16" s="6"/>
      <c r="H16" s="31"/>
      <c r="I16" s="6"/>
      <c r="J16" s="31"/>
      <c r="K16" s="6"/>
      <c r="L16" s="31"/>
      <c r="M16" s="6"/>
      <c r="N16" s="31"/>
      <c r="O16" s="6"/>
      <c r="P16" s="31"/>
      <c r="Q16" s="6"/>
      <c r="R16" s="31"/>
      <c r="S16" s="6"/>
      <c r="T16" s="39"/>
      <c r="U16" s="6">
        <f>SUM(B16:T16)</f>
        <v>120</v>
      </c>
      <c r="V16" s="70"/>
      <c r="W16" s="69"/>
      <c r="X16" s="6" t="s">
        <v>58</v>
      </c>
      <c r="Y16" s="6">
        <v>100</v>
      </c>
    </row>
    <row r="17" spans="1:25" s="2" customFormat="1">
      <c r="A17"/>
      <c r="B17" s="23"/>
      <c r="C17"/>
      <c r="D17" s="23"/>
      <c r="E17"/>
      <c r="F17" s="23"/>
      <c r="G17"/>
      <c r="H17" s="23"/>
      <c r="I17"/>
      <c r="J17" s="23"/>
      <c r="K17"/>
      <c r="L17" s="23"/>
      <c r="M17"/>
      <c r="N17" s="23"/>
      <c r="O17"/>
      <c r="P17" s="23"/>
      <c r="Q17"/>
      <c r="R17" s="23"/>
      <c r="S17"/>
      <c r="T17" s="23"/>
      <c r="U17"/>
      <c r="V17" s="23"/>
      <c r="W17"/>
    </row>
    <row r="18" spans="1:25" s="2" customFormat="1">
      <c r="A18"/>
      <c r="B18" s="23"/>
      <c r="C18"/>
      <c r="D18" s="23"/>
      <c r="E18"/>
      <c r="F18" s="23"/>
      <c r="G18"/>
      <c r="H18" s="23"/>
      <c r="I18"/>
      <c r="J18" s="23"/>
      <c r="K18"/>
      <c r="L18" s="23"/>
      <c r="M18"/>
      <c r="N18" s="23"/>
      <c r="O18"/>
      <c r="P18" s="23"/>
      <c r="Q18"/>
      <c r="R18" s="23"/>
      <c r="S18"/>
      <c r="T18" s="23"/>
      <c r="U18"/>
      <c r="V18" s="23"/>
      <c r="W18"/>
    </row>
    <row r="19" spans="1:25" s="2" customFormat="1">
      <c r="A19"/>
      <c r="B19" s="23"/>
      <c r="C19"/>
      <c r="D19" s="23"/>
      <c r="E19"/>
      <c r="F19" s="23"/>
      <c r="G19"/>
      <c r="H19" s="23"/>
      <c r="I19"/>
      <c r="J19" s="23"/>
      <c r="K19"/>
      <c r="L19" s="23"/>
      <c r="M19"/>
      <c r="N19" s="23"/>
      <c r="O19"/>
      <c r="P19" s="23"/>
      <c r="Q19"/>
      <c r="R19" s="23"/>
      <c r="S19"/>
      <c r="T19" s="23"/>
      <c r="U19"/>
      <c r="V19" s="23"/>
      <c r="W19"/>
    </row>
    <row r="20" spans="1:25" s="2" customFormat="1">
      <c r="A20"/>
      <c r="B20" s="23"/>
      <c r="C20"/>
      <c r="D20" s="23"/>
      <c r="E20"/>
      <c r="F20" s="23"/>
      <c r="G20"/>
      <c r="H20" s="23"/>
      <c r="I20"/>
      <c r="J20" s="23"/>
      <c r="K20"/>
      <c r="L20" s="23"/>
      <c r="M20"/>
      <c r="N20" s="23"/>
      <c r="O20"/>
      <c r="P20" s="23"/>
      <c r="Q20"/>
      <c r="R20" s="23"/>
      <c r="S20"/>
      <c r="T20" s="23"/>
      <c r="U20"/>
      <c r="V20" s="23"/>
      <c r="W20"/>
    </row>
    <row r="21" spans="1:25" s="2" customFormat="1">
      <c r="A21"/>
      <c r="B21" s="23"/>
      <c r="C21"/>
      <c r="D21" s="23"/>
      <c r="E21"/>
      <c r="F21" s="23"/>
      <c r="G21"/>
      <c r="H21" s="23"/>
      <c r="I21"/>
      <c r="J21" s="23"/>
      <c r="K21"/>
      <c r="L21" s="23"/>
      <c r="M21"/>
      <c r="N21" s="23"/>
      <c r="O21"/>
      <c r="P21" s="23"/>
      <c r="Q21"/>
      <c r="R21" s="23"/>
      <c r="S21"/>
      <c r="T21" s="23"/>
      <c r="U21"/>
      <c r="V21" s="23"/>
      <c r="W21"/>
    </row>
    <row r="22" spans="1:25" s="2" customFormat="1">
      <c r="A22"/>
      <c r="B22" s="23"/>
      <c r="C22"/>
      <c r="D22" s="23"/>
      <c r="E22"/>
      <c r="F22" s="23"/>
      <c r="G22"/>
      <c r="H22" s="23"/>
      <c r="I22"/>
      <c r="J22" s="23"/>
      <c r="K22"/>
      <c r="L22" s="23"/>
      <c r="M22"/>
      <c r="N22" s="23"/>
      <c r="O22"/>
      <c r="P22" s="23"/>
      <c r="Q22"/>
      <c r="R22" s="23"/>
      <c r="S22"/>
      <c r="T22" s="23"/>
      <c r="U22"/>
      <c r="V22" s="23"/>
      <c r="W22"/>
    </row>
    <row r="23" spans="1:25" s="2" customFormat="1">
      <c r="A23"/>
      <c r="B23" s="23"/>
      <c r="C23"/>
      <c r="D23" s="23"/>
      <c r="E23"/>
      <c r="F23" s="23"/>
      <c r="G23"/>
      <c r="H23" s="23"/>
      <c r="I23"/>
      <c r="J23" s="23"/>
      <c r="K23"/>
      <c r="L23" s="23"/>
      <c r="M23"/>
      <c r="N23" s="23"/>
      <c r="O23"/>
      <c r="P23" s="23"/>
      <c r="Q23"/>
      <c r="R23" s="23"/>
      <c r="S23"/>
      <c r="T23" s="23"/>
      <c r="U23"/>
      <c r="V23" s="23"/>
      <c r="W23"/>
      <c r="X23" s="71"/>
      <c r="Y23" s="71"/>
    </row>
    <row r="24" spans="1:25" s="2" customFormat="1">
      <c r="A24"/>
      <c r="B24" s="23"/>
      <c r="C24"/>
      <c r="D24" s="23"/>
      <c r="E24"/>
      <c r="F24" s="23"/>
      <c r="G24"/>
      <c r="H24" s="23"/>
      <c r="I24"/>
      <c r="J24" s="23"/>
      <c r="K24"/>
      <c r="L24" s="23"/>
      <c r="M24"/>
      <c r="N24" s="23"/>
      <c r="O24"/>
      <c r="P24" s="23"/>
      <c r="Q24"/>
      <c r="R24" s="23"/>
      <c r="S24"/>
      <c r="T24" s="23"/>
      <c r="U24"/>
      <c r="V24" s="23"/>
      <c r="W24"/>
      <c r="X24" s="12"/>
      <c r="Y24" s="12"/>
    </row>
    <row r="25" spans="1:25" s="2" customFormat="1">
      <c r="A25"/>
      <c r="B25" s="23"/>
      <c r="C25"/>
      <c r="D25" s="23"/>
      <c r="E25"/>
      <c r="F25" s="23"/>
      <c r="G25"/>
      <c r="H25" s="23"/>
      <c r="I25"/>
      <c r="J25" s="23"/>
      <c r="K25"/>
      <c r="L25" s="23"/>
      <c r="M25"/>
      <c r="N25" s="23"/>
      <c r="O25"/>
      <c r="P25" s="23"/>
      <c r="Q25"/>
      <c r="R25" s="23"/>
      <c r="S25"/>
      <c r="T25" s="23"/>
      <c r="U25"/>
      <c r="V25" s="23"/>
      <c r="W25"/>
      <c r="X25" s="12"/>
      <c r="Y25" s="3"/>
    </row>
    <row r="26" spans="1:25" s="2" customFormat="1">
      <c r="A26"/>
      <c r="B26" s="23"/>
      <c r="C26"/>
      <c r="D26" s="23"/>
      <c r="E26"/>
      <c r="F26" s="23"/>
      <c r="G26"/>
      <c r="H26" s="23"/>
      <c r="I26"/>
      <c r="J26" s="23"/>
      <c r="K26"/>
      <c r="L26" s="23"/>
      <c r="M26"/>
      <c r="N26" s="23"/>
      <c r="O26"/>
      <c r="P26" s="23"/>
      <c r="Q26"/>
      <c r="R26" s="23"/>
      <c r="S26"/>
      <c r="T26" s="23"/>
      <c r="U26"/>
      <c r="V26" s="23"/>
      <c r="W26"/>
      <c r="X26" s="12"/>
      <c r="Y26" s="3"/>
    </row>
    <row r="27" spans="1:25">
      <c r="X27" s="12"/>
      <c r="Y27" s="3"/>
    </row>
    <row r="28" spans="1:25" s="2" customFormat="1">
      <c r="A28"/>
      <c r="B28" s="23"/>
      <c r="C28"/>
      <c r="D28" s="23"/>
      <c r="E28"/>
      <c r="F28" s="23"/>
      <c r="G28"/>
      <c r="H28" s="23"/>
      <c r="I28"/>
      <c r="J28" s="23"/>
      <c r="K28"/>
      <c r="L28" s="23"/>
      <c r="M28"/>
      <c r="N28" s="23"/>
      <c r="O28"/>
      <c r="P28" s="23"/>
      <c r="Q28"/>
      <c r="R28" s="23"/>
      <c r="S28"/>
      <c r="T28" s="23"/>
      <c r="U28"/>
      <c r="V28" s="23"/>
      <c r="W28"/>
      <c r="X28" s="12"/>
      <c r="Y28" s="3"/>
    </row>
    <row r="29" spans="1:25">
      <c r="X29" s="12"/>
      <c r="Y29" s="3"/>
    </row>
    <row r="30" spans="1:25">
      <c r="X30" s="12"/>
      <c r="Y30" s="3"/>
    </row>
    <row r="31" spans="1:25">
      <c r="X31" s="12"/>
      <c r="Y31" s="3"/>
    </row>
    <row r="32" spans="1:25">
      <c r="X32" s="12"/>
      <c r="Y32" s="3"/>
    </row>
    <row r="33" spans="1:25">
      <c r="X33" s="12"/>
      <c r="Y33" s="3"/>
    </row>
    <row r="34" spans="1:25" s="4" customFormat="1">
      <c r="A34"/>
      <c r="B34" s="23"/>
      <c r="C34"/>
      <c r="D34" s="23"/>
      <c r="E34"/>
      <c r="F34" s="23"/>
      <c r="G34"/>
      <c r="H34" s="23"/>
      <c r="I34"/>
      <c r="J34" s="23"/>
      <c r="K34"/>
      <c r="L34" s="23"/>
      <c r="M34"/>
      <c r="N34" s="23"/>
      <c r="O34"/>
      <c r="P34" s="23"/>
      <c r="Q34"/>
      <c r="R34" s="23"/>
      <c r="S34"/>
      <c r="T34" s="23"/>
      <c r="U34"/>
      <c r="V34" s="23"/>
      <c r="W34"/>
      <c r="X34" s="5"/>
    </row>
  </sheetData>
  <mergeCells count="27">
    <mergeCell ref="A3:A9"/>
    <mergeCell ref="V3:W3"/>
    <mergeCell ref="V1:Y2"/>
    <mergeCell ref="A1:A2"/>
    <mergeCell ref="B1:S2"/>
    <mergeCell ref="S4:S10"/>
    <mergeCell ref="C4:C10"/>
    <mergeCell ref="B4:B10"/>
    <mergeCell ref="L4:L10"/>
    <mergeCell ref="M4:M10"/>
    <mergeCell ref="N4:N10"/>
    <mergeCell ref="K4:K10"/>
    <mergeCell ref="J4:J10"/>
    <mergeCell ref="I4:I10"/>
    <mergeCell ref="H4:H10"/>
    <mergeCell ref="G4:G10"/>
    <mergeCell ref="F4:F10"/>
    <mergeCell ref="E4:E10"/>
    <mergeCell ref="D4:D10"/>
    <mergeCell ref="O4:O10"/>
    <mergeCell ref="V4:V10"/>
    <mergeCell ref="W4:W10"/>
    <mergeCell ref="P4:P10"/>
    <mergeCell ref="Q4:Q10"/>
    <mergeCell ref="R4:R10"/>
    <mergeCell ref="T4:T10"/>
    <mergeCell ref="U4:U10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zoomScaleNormal="100" workbookViewId="0">
      <selection activeCell="Q11" sqref="Q11"/>
    </sheetView>
  </sheetViews>
  <sheetFormatPr defaultColWidth="3.7109375" defaultRowHeight="15"/>
  <cols>
    <col min="1" max="1" width="11.7109375" bestFit="1" customWidth="1"/>
    <col min="2" max="2" width="3.42578125" style="23" customWidth="1"/>
    <col min="3" max="3" width="3.42578125" style="21" customWidth="1"/>
    <col min="4" max="4" width="3.42578125" style="23" customWidth="1"/>
    <col min="5" max="5" width="3.42578125" customWidth="1"/>
    <col min="6" max="6" width="3.42578125" style="23" customWidth="1"/>
    <col min="7" max="7" width="3.42578125" customWidth="1"/>
    <col min="8" max="8" width="3.42578125" style="23" customWidth="1"/>
    <col min="9" max="9" width="3.42578125" customWidth="1"/>
    <col min="10" max="10" width="3.42578125" style="23" customWidth="1"/>
    <col min="11" max="11" width="3.42578125" customWidth="1"/>
    <col min="12" max="12" width="3.42578125" style="23" customWidth="1"/>
    <col min="13" max="13" width="3.42578125" customWidth="1"/>
    <col min="14" max="14" width="3.42578125" style="23" customWidth="1"/>
    <col min="15" max="15" width="3.42578125" customWidth="1"/>
    <col min="16" max="16" width="3.42578125" style="23" customWidth="1"/>
    <col min="17" max="18" width="3.42578125" customWidth="1"/>
    <col min="19" max="19" width="3.42578125" style="21" customWidth="1"/>
    <col min="20" max="20" width="3.42578125" style="23" customWidth="1"/>
    <col min="21" max="21" width="3.42578125" style="21" customWidth="1"/>
    <col min="22" max="22" width="3.42578125" style="23" customWidth="1"/>
    <col min="23" max="23" width="3.42578125" style="21" customWidth="1"/>
    <col min="24" max="24" width="3.42578125" style="23" customWidth="1"/>
    <col min="25" max="25" width="3.42578125" style="21" customWidth="1"/>
    <col min="26" max="26" width="3.42578125" style="23" customWidth="1"/>
    <col min="27" max="27" width="3.42578125" style="21" customWidth="1"/>
    <col min="28" max="28" width="3.42578125" style="23" customWidth="1"/>
    <col min="29" max="29" width="3.42578125" style="21" customWidth="1"/>
    <col min="30" max="30" width="3.42578125" style="23" customWidth="1"/>
    <col min="31" max="33" width="3.42578125" customWidth="1"/>
    <col min="34" max="34" width="3.42578125" style="23" customWidth="1"/>
    <col min="35" max="35" width="3.42578125" customWidth="1"/>
  </cols>
  <sheetData>
    <row r="1" spans="1:35" ht="17.25" customHeight="1">
      <c r="A1" s="52" t="s">
        <v>0</v>
      </c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 t="s">
        <v>44</v>
      </c>
      <c r="AE1" s="52"/>
      <c r="AF1" s="52"/>
      <c r="AG1" s="52"/>
      <c r="AH1" s="52"/>
      <c r="AI1" s="52"/>
    </row>
    <row r="2" spans="1:35" ht="15" customHeight="1">
      <c r="A2" s="52"/>
      <c r="B2" s="53" t="s">
        <v>62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63"/>
      <c r="AE2" s="63"/>
      <c r="AF2" s="63"/>
      <c r="AG2" s="63"/>
      <c r="AH2" s="63"/>
      <c r="AI2" s="63"/>
    </row>
    <row r="3" spans="1:35">
      <c r="A3" s="3"/>
      <c r="B3" s="57" t="s">
        <v>16</v>
      </c>
      <c r="C3" s="58"/>
      <c r="D3" s="58"/>
      <c r="E3" s="58"/>
      <c r="F3" s="58"/>
      <c r="G3" s="58"/>
      <c r="H3" s="59"/>
      <c r="I3" s="60" t="s">
        <v>25</v>
      </c>
      <c r="J3" s="61"/>
      <c r="K3" s="61"/>
      <c r="L3" s="61"/>
      <c r="M3" s="61"/>
      <c r="N3" s="61"/>
      <c r="O3" s="61"/>
      <c r="P3" s="61"/>
      <c r="Q3" s="62"/>
      <c r="R3" s="57" t="s">
        <v>28</v>
      </c>
      <c r="S3" s="58"/>
      <c r="T3" s="58"/>
      <c r="U3" s="58"/>
      <c r="V3" s="58"/>
      <c r="W3" s="58"/>
      <c r="X3" s="58"/>
      <c r="Y3" s="58"/>
      <c r="Z3" s="59"/>
      <c r="AA3" s="60" t="s">
        <v>38</v>
      </c>
      <c r="AB3" s="61"/>
      <c r="AC3" s="61"/>
      <c r="AD3" s="61"/>
      <c r="AE3" s="61"/>
      <c r="AF3" s="62"/>
      <c r="AG3" s="54" t="s">
        <v>61</v>
      </c>
      <c r="AH3" s="55"/>
      <c r="AI3" s="56"/>
    </row>
    <row r="4" spans="1:35" s="1" customFormat="1" ht="27" thickBot="1">
      <c r="A4" s="8" t="s">
        <v>2</v>
      </c>
      <c r="B4" s="22" t="s">
        <v>17</v>
      </c>
      <c r="C4" s="20" t="s">
        <v>18</v>
      </c>
      <c r="D4" s="22" t="s">
        <v>19</v>
      </c>
      <c r="E4" s="15" t="s">
        <v>21</v>
      </c>
      <c r="F4" s="22" t="s">
        <v>20</v>
      </c>
      <c r="G4" s="15" t="s">
        <v>22</v>
      </c>
      <c r="H4" s="22" t="s">
        <v>23</v>
      </c>
      <c r="I4" s="15" t="s">
        <v>24</v>
      </c>
      <c r="J4" s="22" t="s">
        <v>17</v>
      </c>
      <c r="K4" s="15" t="s">
        <v>18</v>
      </c>
      <c r="L4" s="22" t="s">
        <v>19</v>
      </c>
      <c r="M4" s="15" t="s">
        <v>21</v>
      </c>
      <c r="N4" s="22" t="s">
        <v>20</v>
      </c>
      <c r="O4" s="15" t="s">
        <v>22</v>
      </c>
      <c r="P4" s="22" t="s">
        <v>23</v>
      </c>
      <c r="Q4" s="15" t="s">
        <v>26</v>
      </c>
      <c r="R4" s="22" t="s">
        <v>27</v>
      </c>
      <c r="S4" s="20" t="s">
        <v>29</v>
      </c>
      <c r="T4" s="22" t="s">
        <v>30</v>
      </c>
      <c r="U4" s="20" t="s">
        <v>31</v>
      </c>
      <c r="V4" s="22" t="s">
        <v>32</v>
      </c>
      <c r="W4" s="20" t="s">
        <v>33</v>
      </c>
      <c r="X4" s="22" t="s">
        <v>34</v>
      </c>
      <c r="Y4" s="20" t="s">
        <v>35</v>
      </c>
      <c r="Z4" s="22" t="s">
        <v>36</v>
      </c>
      <c r="AA4" s="20" t="s">
        <v>37</v>
      </c>
      <c r="AB4" s="22" t="s">
        <v>39</v>
      </c>
      <c r="AC4" s="20" t="s">
        <v>40</v>
      </c>
      <c r="AD4" s="22" t="s">
        <v>41</v>
      </c>
      <c r="AE4" s="15" t="s">
        <v>42</v>
      </c>
      <c r="AF4" s="22" t="s">
        <v>43</v>
      </c>
      <c r="AG4" s="13" t="s">
        <v>59</v>
      </c>
      <c r="AH4" s="35" t="s">
        <v>57</v>
      </c>
      <c r="AI4" s="13" t="s">
        <v>60</v>
      </c>
    </row>
    <row r="5" spans="1:35" s="1" customFormat="1" ht="15" customHeight="1">
      <c r="A5" s="24"/>
      <c r="B5" s="28"/>
      <c r="C5" s="65" t="s">
        <v>63</v>
      </c>
      <c r="D5" s="30"/>
      <c r="E5" s="9"/>
      <c r="F5" s="30"/>
      <c r="G5" s="9"/>
      <c r="H5" s="30"/>
      <c r="I5" s="9"/>
      <c r="J5" s="30"/>
      <c r="K5" s="9"/>
      <c r="L5" s="30"/>
      <c r="M5" s="9"/>
      <c r="N5" s="30"/>
      <c r="O5" s="9"/>
      <c r="P5" s="66" t="s">
        <v>73</v>
      </c>
      <c r="Q5" s="64" t="s">
        <v>46</v>
      </c>
      <c r="R5" s="64"/>
      <c r="S5" s="32"/>
      <c r="T5" s="30"/>
      <c r="U5" s="33"/>
      <c r="V5" s="30"/>
      <c r="W5" s="33"/>
      <c r="X5" s="30"/>
      <c r="Y5" s="33"/>
      <c r="Z5" s="30"/>
      <c r="AA5" s="33"/>
      <c r="AB5" s="30"/>
      <c r="AC5" s="33"/>
      <c r="AD5" s="30"/>
      <c r="AE5" s="64" t="s">
        <v>45</v>
      </c>
      <c r="AF5" s="64"/>
      <c r="AG5" s="6">
        <f>COUNTIF(B5:AD5,"T")</f>
        <v>0</v>
      </c>
      <c r="AH5" s="31">
        <f>COUNTIF(B5:AD5,"A")</f>
        <v>0</v>
      </c>
      <c r="AI5" s="6">
        <f>COUNTIF(B5:AD5,"P")</f>
        <v>0</v>
      </c>
    </row>
    <row r="6" spans="1:35" s="1" customFormat="1">
      <c r="A6" s="25"/>
      <c r="B6" s="28"/>
      <c r="C6" s="65"/>
      <c r="D6" s="30"/>
      <c r="E6" s="9"/>
      <c r="F6" s="30"/>
      <c r="G6" s="9"/>
      <c r="H6" s="30"/>
      <c r="I6" s="9"/>
      <c r="J6" s="30"/>
      <c r="K6" s="9"/>
      <c r="L6" s="30"/>
      <c r="M6" s="9"/>
      <c r="N6" s="30"/>
      <c r="O6" s="9"/>
      <c r="P6" s="67"/>
      <c r="Q6" s="64"/>
      <c r="R6" s="64"/>
      <c r="S6" s="32"/>
      <c r="T6" s="30"/>
      <c r="U6" s="33"/>
      <c r="V6" s="30"/>
      <c r="W6" s="33"/>
      <c r="X6" s="30"/>
      <c r="Y6" s="33"/>
      <c r="Z6" s="30"/>
      <c r="AA6" s="33"/>
      <c r="AB6" s="30"/>
      <c r="AC6" s="33"/>
      <c r="AD6" s="30"/>
      <c r="AE6" s="64"/>
      <c r="AF6" s="64"/>
      <c r="AG6" s="6">
        <f t="shared" ref="AG6:AG10" si="0">COUNTIF(B6:AD6,"T")</f>
        <v>0</v>
      </c>
      <c r="AH6" s="31">
        <f t="shared" ref="AH6:AH10" si="1">COUNTIF(B6:AD6,"A")</f>
        <v>0</v>
      </c>
      <c r="AI6" s="6">
        <f t="shared" ref="AI6:AI10" si="2">COUNTIF(B6:AD6,"P")</f>
        <v>0</v>
      </c>
    </row>
    <row r="7" spans="1:35" ht="15" customHeight="1">
      <c r="A7" s="26"/>
      <c r="B7" s="29"/>
      <c r="C7" s="65"/>
      <c r="D7" s="31"/>
      <c r="E7" s="6"/>
      <c r="F7" s="31"/>
      <c r="G7" s="6"/>
      <c r="H7" s="31"/>
      <c r="I7" s="6"/>
      <c r="J7" s="31"/>
      <c r="K7" s="6"/>
      <c r="L7" s="31"/>
      <c r="M7" s="6"/>
      <c r="N7" s="31"/>
      <c r="O7" s="6"/>
      <c r="P7" s="67"/>
      <c r="Q7" s="64"/>
      <c r="R7" s="64"/>
      <c r="S7" s="32"/>
      <c r="T7" s="31"/>
      <c r="U7" s="34"/>
      <c r="V7" s="31"/>
      <c r="W7" s="34"/>
      <c r="X7" s="31"/>
      <c r="Y7" s="34"/>
      <c r="Z7" s="31"/>
      <c r="AA7" s="34"/>
      <c r="AB7" s="31"/>
      <c r="AC7" s="34"/>
      <c r="AD7" s="31"/>
      <c r="AE7" s="64"/>
      <c r="AF7" s="64"/>
      <c r="AG7" s="6">
        <f t="shared" si="0"/>
        <v>0</v>
      </c>
      <c r="AH7" s="31">
        <f t="shared" si="1"/>
        <v>0</v>
      </c>
      <c r="AI7" s="6">
        <f t="shared" si="2"/>
        <v>0</v>
      </c>
    </row>
    <row r="8" spans="1:35">
      <c r="A8" s="26"/>
      <c r="B8" s="29"/>
      <c r="C8" s="65"/>
      <c r="D8" s="31"/>
      <c r="E8" s="6"/>
      <c r="F8" s="31"/>
      <c r="G8" s="6"/>
      <c r="H8" s="31"/>
      <c r="I8" s="6"/>
      <c r="J8" s="31"/>
      <c r="K8" s="6"/>
      <c r="L8" s="31"/>
      <c r="M8" s="6"/>
      <c r="N8" s="31"/>
      <c r="O8" s="6"/>
      <c r="P8" s="67"/>
      <c r="Q8" s="64"/>
      <c r="R8" s="64"/>
      <c r="S8" s="32"/>
      <c r="T8" s="31"/>
      <c r="U8" s="34"/>
      <c r="V8" s="31"/>
      <c r="W8" s="34"/>
      <c r="X8" s="31"/>
      <c r="Y8" s="34"/>
      <c r="Z8" s="31"/>
      <c r="AA8" s="34"/>
      <c r="AB8" s="31"/>
      <c r="AC8" s="34"/>
      <c r="AD8" s="31"/>
      <c r="AE8" s="64"/>
      <c r="AF8" s="64"/>
      <c r="AG8" s="6">
        <f t="shared" si="0"/>
        <v>0</v>
      </c>
      <c r="AH8" s="31">
        <f t="shared" si="1"/>
        <v>0</v>
      </c>
      <c r="AI8" s="6">
        <f t="shared" si="2"/>
        <v>0</v>
      </c>
    </row>
    <row r="9" spans="1:35" ht="15.75">
      <c r="A9" s="27" t="s">
        <v>14</v>
      </c>
      <c r="B9" s="29" t="s">
        <v>60</v>
      </c>
      <c r="C9" s="65"/>
      <c r="D9" s="31" t="s">
        <v>60</v>
      </c>
      <c r="E9" s="6" t="s">
        <v>60</v>
      </c>
      <c r="F9" s="31" t="s">
        <v>60</v>
      </c>
      <c r="G9" s="6" t="s">
        <v>60</v>
      </c>
      <c r="H9" s="31" t="s">
        <v>60</v>
      </c>
      <c r="I9" s="6" t="s">
        <v>60</v>
      </c>
      <c r="J9" s="31" t="s">
        <v>60</v>
      </c>
      <c r="K9" s="6" t="s">
        <v>60</v>
      </c>
      <c r="L9" s="31" t="s">
        <v>60</v>
      </c>
      <c r="M9" s="6" t="s">
        <v>60</v>
      </c>
      <c r="N9" s="31" t="s">
        <v>60</v>
      </c>
      <c r="O9" s="6" t="s">
        <v>60</v>
      </c>
      <c r="P9" s="67"/>
      <c r="Q9" s="64"/>
      <c r="R9" s="64"/>
      <c r="S9" s="41" t="s">
        <v>60</v>
      </c>
      <c r="T9" s="31" t="s">
        <v>60</v>
      </c>
      <c r="U9" s="34" t="s">
        <v>60</v>
      </c>
      <c r="V9" s="31"/>
      <c r="W9" s="34"/>
      <c r="X9" s="31"/>
      <c r="Y9" s="34"/>
      <c r="Z9" s="31"/>
      <c r="AA9" s="34"/>
      <c r="AB9" s="31"/>
      <c r="AC9" s="34"/>
      <c r="AD9" s="31"/>
      <c r="AE9" s="64"/>
      <c r="AF9" s="64"/>
      <c r="AG9" s="6">
        <f t="shared" si="0"/>
        <v>0</v>
      </c>
      <c r="AH9" s="31">
        <f t="shared" si="1"/>
        <v>0</v>
      </c>
      <c r="AI9" s="6">
        <f t="shared" si="2"/>
        <v>16</v>
      </c>
    </row>
    <row r="10" spans="1:35" ht="15.75" thickBot="1">
      <c r="A10" s="40"/>
      <c r="B10" s="31"/>
      <c r="C10" s="65"/>
      <c r="D10" s="31"/>
      <c r="E10" s="6"/>
      <c r="F10" s="31"/>
      <c r="G10" s="6"/>
      <c r="H10" s="31"/>
      <c r="I10" s="6"/>
      <c r="J10" s="31"/>
      <c r="K10" s="6"/>
      <c r="L10" s="31"/>
      <c r="M10" s="6"/>
      <c r="N10" s="31"/>
      <c r="O10" s="6"/>
      <c r="P10" s="68"/>
      <c r="Q10" s="64"/>
      <c r="R10" s="64"/>
      <c r="S10" s="32"/>
      <c r="T10" s="31"/>
      <c r="U10" s="34"/>
      <c r="V10" s="31"/>
      <c r="W10" s="34"/>
      <c r="X10" s="31"/>
      <c r="Y10" s="34"/>
      <c r="Z10" s="31"/>
      <c r="AA10" s="34"/>
      <c r="AB10" s="31"/>
      <c r="AC10" s="34"/>
      <c r="AD10" s="31"/>
      <c r="AE10" s="64"/>
      <c r="AF10" s="64"/>
      <c r="AG10" s="6">
        <f t="shared" si="0"/>
        <v>0</v>
      </c>
      <c r="AH10" s="31">
        <f t="shared" si="1"/>
        <v>0</v>
      </c>
      <c r="AI10" s="6">
        <f t="shared" si="2"/>
        <v>0</v>
      </c>
    </row>
    <row r="11" spans="1:3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43"/>
      <c r="AG11" s="42"/>
      <c r="AH11" s="42"/>
      <c r="AI11" s="42"/>
    </row>
    <row r="12" spans="1:3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43"/>
      <c r="AG12" s="42"/>
      <c r="AH12" s="42"/>
      <c r="AI12" s="42"/>
    </row>
    <row r="13" spans="1:3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43"/>
      <c r="AG13" s="42"/>
      <c r="AH13" s="42"/>
      <c r="AI13" s="42"/>
    </row>
    <row r="14" spans="1:3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3"/>
      <c r="AG14" s="42"/>
      <c r="AH14" s="42"/>
      <c r="AI14" s="42"/>
    </row>
    <row r="15" spans="1:3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  <c r="AF15" s="43"/>
      <c r="AG15" s="42"/>
      <c r="AH15" s="42"/>
      <c r="AI15" s="42"/>
    </row>
    <row r="16" spans="1:3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43"/>
      <c r="AG16" s="42"/>
      <c r="AH16" s="42"/>
      <c r="AI16" s="42"/>
    </row>
    <row r="17" spans="1:3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  <c r="AF17" s="43"/>
      <c r="AG17" s="42"/>
      <c r="AH17" s="42"/>
      <c r="AI17" s="42"/>
    </row>
    <row r="18" spans="1:3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43"/>
      <c r="AG18" s="42"/>
      <c r="AH18" s="42"/>
      <c r="AI18" s="42"/>
    </row>
    <row r="19" spans="1:3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43"/>
      <c r="AG19" s="42"/>
      <c r="AH19" s="42"/>
      <c r="AI19" s="42"/>
    </row>
    <row r="20" spans="1:3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  <c r="AF20" s="43"/>
      <c r="AG20" s="42"/>
      <c r="AH20" s="42"/>
      <c r="AI20" s="42"/>
    </row>
    <row r="21" spans="1:3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43"/>
      <c r="AG21" s="42"/>
      <c r="AH21" s="42"/>
      <c r="AI21" s="42"/>
    </row>
    <row r="22" spans="1:3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43"/>
      <c r="AG22" s="42"/>
      <c r="AH22" s="42"/>
      <c r="AI22" s="42"/>
    </row>
    <row r="23" spans="1:3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2"/>
      <c r="AH23" s="42"/>
      <c r="AI23" s="42"/>
    </row>
    <row r="24" spans="1:3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2"/>
      <c r="AH24" s="42"/>
      <c r="AI24" s="42"/>
    </row>
    <row r="25" spans="1:3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3"/>
      <c r="AG25" s="42"/>
      <c r="AH25" s="42"/>
      <c r="AI25" s="42"/>
    </row>
    <row r="26" spans="1:3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3"/>
      <c r="AG26" s="42"/>
      <c r="AH26" s="42"/>
      <c r="AI26" s="42"/>
    </row>
    <row r="27" spans="1:3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  <c r="AF27" s="43"/>
      <c r="AG27" s="42"/>
      <c r="AH27" s="42"/>
      <c r="AI27" s="42"/>
    </row>
    <row r="28" spans="1:3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43"/>
      <c r="AG28" s="42"/>
      <c r="AH28" s="42"/>
      <c r="AI28" s="42"/>
    </row>
    <row r="29" spans="1:3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43"/>
      <c r="AG29" s="42"/>
      <c r="AH29" s="42"/>
      <c r="AI29" s="42"/>
    </row>
    <row r="30" spans="1:3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43"/>
      <c r="AG30" s="42"/>
      <c r="AH30" s="42"/>
      <c r="AI30" s="42"/>
    </row>
    <row r="31" spans="1:3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3"/>
      <c r="AG31" s="42"/>
      <c r="AH31" s="42"/>
      <c r="AI31" s="42"/>
    </row>
    <row r="32" spans="1:3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F32" s="43"/>
      <c r="AG32" s="42"/>
      <c r="AH32" s="42"/>
      <c r="AI32" s="42"/>
    </row>
    <row r="33" spans="1:3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2"/>
      <c r="AH33" s="42"/>
      <c r="AI33" s="42"/>
    </row>
    <row r="34" spans="1:3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</sheetData>
  <mergeCells count="13">
    <mergeCell ref="AE5:AF10"/>
    <mergeCell ref="Q5:R10"/>
    <mergeCell ref="C5:C10"/>
    <mergeCell ref="P5:P10"/>
    <mergeCell ref="A1:A2"/>
    <mergeCell ref="B1:AC1"/>
    <mergeCell ref="B2:AC2"/>
    <mergeCell ref="AG3:AI3"/>
    <mergeCell ref="B3:H3"/>
    <mergeCell ref="I3:Q3"/>
    <mergeCell ref="R3:Z3"/>
    <mergeCell ref="AA3:AF3"/>
    <mergeCell ref="AD1:AI2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GradeSheet</vt:lpstr>
      <vt:lpstr>AttendanceSheet</vt:lpstr>
    </vt:vector>
  </TitlesOfParts>
  <Company>Union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Computing Services</cp:lastModifiedBy>
  <cp:lastPrinted>2010-05-13T04:46:42Z</cp:lastPrinted>
  <dcterms:created xsi:type="dcterms:W3CDTF">2010-02-18T14:28:11Z</dcterms:created>
  <dcterms:modified xsi:type="dcterms:W3CDTF">2010-05-13T04:47:15Z</dcterms:modified>
</cp:coreProperties>
</file>